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1"/>
  </bookViews>
  <sheets>
    <sheet name="给水管道主材" sheetId="1" r:id="rId1"/>
    <sheet name="排水管道主材" sheetId="2" r:id="rId2"/>
  </sheets>
  <definedNames/>
  <calcPr fullCalcOnLoad="1"/>
</workbook>
</file>

<file path=xl/sharedStrings.xml><?xml version="1.0" encoding="utf-8"?>
<sst xmlns="http://schemas.openxmlformats.org/spreadsheetml/2006/main" count="208" uniqueCount="67">
  <si>
    <t>给水管道主材</t>
  </si>
  <si>
    <t>序号</t>
  </si>
  <si>
    <t>材料名称</t>
  </si>
  <si>
    <t>规格、型号</t>
  </si>
  <si>
    <t>单位</t>
  </si>
  <si>
    <t>数量</t>
  </si>
  <si>
    <t>单价</t>
  </si>
  <si>
    <t>给水用PE管</t>
  </si>
  <si>
    <t>Dn125</t>
  </si>
  <si>
    <t>米</t>
  </si>
  <si>
    <t>De80</t>
  </si>
  <si>
    <t>De63</t>
  </si>
  <si>
    <t>De50</t>
  </si>
  <si>
    <t>De40</t>
  </si>
  <si>
    <t>De32</t>
  </si>
  <si>
    <t>Dn80</t>
  </si>
  <si>
    <t>Dn65</t>
  </si>
  <si>
    <t>Dn50</t>
  </si>
  <si>
    <t>Dn40</t>
  </si>
  <si>
    <t>Dn32</t>
  </si>
  <si>
    <t>Dn25</t>
  </si>
  <si>
    <t>Dn200</t>
  </si>
  <si>
    <t>Dn100</t>
  </si>
  <si>
    <t>Dn20</t>
  </si>
  <si>
    <t>Dn15</t>
  </si>
  <si>
    <t>合计</t>
  </si>
  <si>
    <t>报价单位：（公章）</t>
  </si>
  <si>
    <t>报价人及联系方式：</t>
  </si>
  <si>
    <t>日期：</t>
  </si>
  <si>
    <t>排水管道主材</t>
  </si>
  <si>
    <t>加筋双壁波纹管排水管</t>
  </si>
  <si>
    <t>De150</t>
  </si>
  <si>
    <t>De200</t>
  </si>
  <si>
    <t>De300</t>
  </si>
  <si>
    <t>De400</t>
  </si>
  <si>
    <t>De500</t>
  </si>
  <si>
    <t>De600</t>
  </si>
  <si>
    <t>铸铁排水管</t>
  </si>
  <si>
    <t>DN100</t>
  </si>
  <si>
    <t>UPVC排水管</t>
  </si>
  <si>
    <t>De160</t>
  </si>
  <si>
    <t>De110</t>
  </si>
  <si>
    <t>不锈钢地漏</t>
  </si>
  <si>
    <t>DN150</t>
  </si>
  <si>
    <t>个</t>
  </si>
  <si>
    <t>DN50</t>
  </si>
  <si>
    <t>PVC-U排水管</t>
  </si>
  <si>
    <t>地漏</t>
  </si>
  <si>
    <t>塑料检查井</t>
  </si>
  <si>
    <t>DN600</t>
  </si>
  <si>
    <t>套</t>
  </si>
  <si>
    <t>DN500</t>
  </si>
  <si>
    <t>DN400</t>
  </si>
  <si>
    <t>DN315 深2.8m</t>
  </si>
  <si>
    <t>DN315 深1m</t>
  </si>
  <si>
    <t>DN315 深0.8m</t>
  </si>
  <si>
    <t>De250</t>
  </si>
  <si>
    <t>m</t>
  </si>
  <si>
    <t>承插铸铁排水管</t>
  </si>
  <si>
    <t>DN75</t>
  </si>
  <si>
    <t>De75</t>
  </si>
  <si>
    <t>塑料雨水排水管</t>
  </si>
  <si>
    <t>侧墙地漏</t>
  </si>
  <si>
    <t>铸铁网框地漏</t>
  </si>
  <si>
    <t>DN315</t>
  </si>
  <si>
    <t>87型雨水斗</t>
  </si>
  <si>
    <t>Dn75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</si>
</sst>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_);[Red]\(0.0\)"/>
    <numFmt numFmtId="181" formatCode="0.00_);[Red]\(0.00\)"/>
    <numFmt numFmtId="182" formatCode="0_);[Red]\(0\)"/>
    <numFmt numFmtId="183" formatCode="0.0"/>
  </numFmts>
  <fonts count="48">
    <font>
      <sz val="10"/>
      <name val="Arial"/>
      <family val="2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48">
    <xf numFmtId="0" fontId="0" fillId="0" borderId="0" xfId="0" applyAlignment="1">
      <alignment/>
    </xf>
    <xf numFmtId="0" fontId="44" fillId="0" borderId="9" xfId="63" applyNumberFormat="1" applyFont="1" applyBorder="1" applyAlignment="1">
      <alignment horizontal="center" vertical="center" wrapText="1"/>
      <protection/>
    </xf>
    <xf numFmtId="0" fontId="45" fillId="33" borderId="10" xfId="63" applyNumberFormat="1" applyFont="1" applyFill="1" applyBorder="1" applyAlignment="1">
      <alignment horizontal="center" vertical="center" wrapText="1"/>
      <protection/>
    </xf>
    <xf numFmtId="0" fontId="45" fillId="33" borderId="11" xfId="63" applyNumberFormat="1" applyFont="1" applyFill="1" applyBorder="1" applyAlignment="1">
      <alignment horizontal="center" vertical="center" wrapText="1"/>
      <protection/>
    </xf>
    <xf numFmtId="0" fontId="46" fillId="0" borderId="10" xfId="63" applyNumberFormat="1" applyFont="1" applyBorder="1" applyAlignment="1">
      <alignment horizontal="center" vertical="center" wrapText="1"/>
      <protection/>
    </xf>
    <xf numFmtId="0" fontId="46" fillId="0" borderId="9" xfId="63" applyNumberFormat="1" applyFont="1" applyBorder="1" applyAlignment="1">
      <alignment horizontal="center" vertical="center" wrapText="1"/>
      <protection/>
    </xf>
    <xf numFmtId="0" fontId="46" fillId="0" borderId="12" xfId="63" applyNumberFormat="1" applyFont="1" applyBorder="1" applyAlignment="1">
      <alignment horizontal="center" vertical="center" wrapText="1"/>
      <protection/>
    </xf>
    <xf numFmtId="180" fontId="46" fillId="0" borderId="9" xfId="63" applyNumberFormat="1" applyFont="1" applyBorder="1" applyAlignment="1">
      <alignment horizontal="center" vertical="center" wrapText="1" shrinkToFit="1"/>
      <protection/>
    </xf>
    <xf numFmtId="180" fontId="46" fillId="0" borderId="13" xfId="63" applyNumberFormat="1" applyFont="1" applyFill="1" applyBorder="1" applyAlignment="1">
      <alignment horizontal="center" vertical="center" wrapText="1" shrinkToFit="1"/>
      <protection/>
    </xf>
    <xf numFmtId="181" fontId="46" fillId="0" borderId="13" xfId="63" applyNumberFormat="1" applyFont="1" applyFill="1" applyBorder="1" applyAlignment="1">
      <alignment horizontal="center" vertical="center" wrapText="1" shrinkToFit="1"/>
      <protection/>
    </xf>
    <xf numFmtId="181" fontId="46" fillId="0" borderId="9" xfId="63" applyNumberFormat="1" applyFont="1" applyBorder="1" applyAlignment="1">
      <alignment horizontal="center" vertical="center" wrapText="1" shrinkToFit="1"/>
      <protection/>
    </xf>
    <xf numFmtId="0" fontId="46" fillId="0" borderId="11" xfId="63" applyNumberFormat="1" applyFont="1" applyBorder="1" applyAlignment="1">
      <alignment horizontal="center" vertical="center" wrapText="1"/>
      <protection/>
    </xf>
    <xf numFmtId="182" fontId="46" fillId="0" borderId="10" xfId="63" applyNumberFormat="1" applyFont="1" applyBorder="1" applyAlignment="1">
      <alignment horizontal="center" vertical="center" wrapText="1"/>
      <protection/>
    </xf>
    <xf numFmtId="180" fontId="46" fillId="0" borderId="10" xfId="63" applyNumberFormat="1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80" fontId="47" fillId="0" borderId="15" xfId="0" applyNumberFormat="1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180" fontId="47" fillId="0" borderId="18" xfId="0" applyNumberFormat="1" applyFont="1" applyFill="1" applyBorder="1" applyAlignment="1">
      <alignment horizontal="center" vertical="center" wrapText="1" shrinkToFit="1"/>
    </xf>
    <xf numFmtId="180" fontId="47" fillId="0" borderId="19" xfId="0" applyNumberFormat="1" applyFont="1" applyFill="1" applyBorder="1" applyAlignment="1">
      <alignment horizontal="center" vertical="center" wrapText="1" shrinkToFit="1"/>
    </xf>
    <xf numFmtId="182" fontId="47" fillId="0" borderId="18" xfId="0" applyNumberFormat="1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82" fontId="47" fillId="0" borderId="19" xfId="0" applyNumberFormat="1" applyFont="1" applyFill="1" applyBorder="1" applyAlignment="1">
      <alignment horizontal="center" vertical="center" wrapText="1" shrinkToFit="1"/>
    </xf>
    <xf numFmtId="182" fontId="47" fillId="0" borderId="20" xfId="0" applyNumberFormat="1" applyFont="1" applyFill="1" applyBorder="1" applyAlignment="1">
      <alignment horizontal="center" vertical="center" wrapText="1"/>
    </xf>
    <xf numFmtId="182" fontId="47" fillId="0" borderId="1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182" fontId="47" fillId="0" borderId="15" xfId="0" applyNumberFormat="1" applyFont="1" applyFill="1" applyBorder="1" applyAlignment="1">
      <alignment horizontal="center" vertical="center" wrapText="1" shrinkToFit="1"/>
    </xf>
    <xf numFmtId="182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83" fontId="1" fillId="0" borderId="9" xfId="0" applyNumberFormat="1" applyFont="1" applyFill="1" applyBorder="1" applyAlignment="1">
      <alignment horizontal="center" vertical="center" wrapText="1"/>
    </xf>
    <xf numFmtId="183" fontId="47" fillId="0" borderId="9" xfId="0" applyNumberFormat="1" applyFont="1" applyFill="1" applyBorder="1" applyAlignment="1">
      <alignment horizontal="center" vertical="center" wrapText="1"/>
    </xf>
    <xf numFmtId="182" fontId="47" fillId="0" borderId="9" xfId="0" applyNumberFormat="1" applyFont="1" applyFill="1" applyBorder="1" applyAlignment="1">
      <alignment horizontal="center" vertical="center" wrapText="1" shrinkToFit="1"/>
    </xf>
    <xf numFmtId="183" fontId="47" fillId="0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/>
    </xf>
    <xf numFmtId="180" fontId="47" fillId="0" borderId="9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17" xfId="63" applyNumberFormat="1" applyFont="1" applyBorder="1" applyAlignment="1">
      <alignment horizontal="center" vertical="center" wrapText="1"/>
      <protection/>
    </xf>
    <xf numFmtId="0" fontId="45" fillId="33" borderId="13" xfId="63" applyNumberFormat="1" applyFont="1" applyFill="1" applyBorder="1" applyAlignment="1">
      <alignment horizontal="center" vertical="center" wrapText="1"/>
      <protection/>
    </xf>
    <xf numFmtId="0" fontId="45" fillId="33" borderId="22" xfId="63" applyNumberFormat="1" applyFont="1" applyFill="1" applyBorder="1" applyAlignment="1">
      <alignment horizontal="center" vertical="center" wrapText="1"/>
      <protection/>
    </xf>
    <xf numFmtId="180" fontId="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3"/>
  <sheetViews>
    <sheetView workbookViewId="0" topLeftCell="A1">
      <selection activeCell="C8" sqref="C8"/>
    </sheetView>
  </sheetViews>
  <sheetFormatPr defaultColWidth="9.140625" defaultRowHeight="12.75"/>
  <cols>
    <col min="1" max="1" width="7.00390625" style="40" customWidth="1"/>
    <col min="2" max="2" width="20.8515625" style="40" customWidth="1"/>
    <col min="3" max="3" width="14.421875" style="40" customWidth="1"/>
    <col min="4" max="4" width="8.28125" style="40" customWidth="1"/>
    <col min="5" max="5" width="18.7109375" style="40" customWidth="1"/>
    <col min="6" max="6" width="9.8515625" style="41" customWidth="1"/>
  </cols>
  <sheetData>
    <row r="1" spans="1:6" ht="24.75" customHeight="1">
      <c r="A1" s="42" t="s">
        <v>0</v>
      </c>
      <c r="B1" s="42"/>
      <c r="C1" s="42"/>
      <c r="D1" s="42"/>
      <c r="E1" s="42"/>
      <c r="F1" s="42"/>
    </row>
    <row r="2" spans="1:6" ht="13.5">
      <c r="A2" s="43" t="s">
        <v>1</v>
      </c>
      <c r="B2" s="43" t="s">
        <v>2</v>
      </c>
      <c r="C2" s="44" t="s">
        <v>3</v>
      </c>
      <c r="D2" s="43" t="s">
        <v>4</v>
      </c>
      <c r="E2" s="43" t="s">
        <v>5</v>
      </c>
      <c r="F2" s="43" t="s">
        <v>6</v>
      </c>
    </row>
    <row r="3" spans="1:6" ht="13.5">
      <c r="A3" s="4">
        <v>1</v>
      </c>
      <c r="B3" s="5" t="s">
        <v>7</v>
      </c>
      <c r="C3" s="6" t="s">
        <v>8</v>
      </c>
      <c r="D3" s="5" t="s">
        <v>9</v>
      </c>
      <c r="E3" s="7">
        <v>2.59</v>
      </c>
      <c r="F3" s="7"/>
    </row>
    <row r="4" spans="1:6" ht="13.5">
      <c r="A4" s="4">
        <v>2</v>
      </c>
      <c r="B4" s="5" t="s">
        <v>7</v>
      </c>
      <c r="C4" s="6" t="s">
        <v>10</v>
      </c>
      <c r="D4" s="5" t="s">
        <v>9</v>
      </c>
      <c r="E4" s="7">
        <v>71.04</v>
      </c>
      <c r="F4" s="7"/>
    </row>
    <row r="5" spans="1:6" ht="13.5">
      <c r="A5" s="4">
        <v>3</v>
      </c>
      <c r="B5" s="5" t="s">
        <v>7</v>
      </c>
      <c r="C5" s="6" t="s">
        <v>11</v>
      </c>
      <c r="D5" s="5" t="s">
        <v>9</v>
      </c>
      <c r="E5" s="7">
        <v>200.47</v>
      </c>
      <c r="F5" s="7"/>
    </row>
    <row r="6" spans="1:6" ht="13.5">
      <c r="A6" s="4">
        <v>4</v>
      </c>
      <c r="B6" s="5" t="s">
        <v>7</v>
      </c>
      <c r="C6" s="6" t="s">
        <v>12</v>
      </c>
      <c r="D6" s="5" t="s">
        <v>9</v>
      </c>
      <c r="E6" s="7">
        <v>289.33</v>
      </c>
      <c r="F6" s="7"/>
    </row>
    <row r="7" spans="1:6" ht="13.5">
      <c r="A7" s="4">
        <v>5</v>
      </c>
      <c r="B7" s="5" t="s">
        <v>7</v>
      </c>
      <c r="C7" s="6" t="s">
        <v>13</v>
      </c>
      <c r="D7" s="5" t="s">
        <v>9</v>
      </c>
      <c r="E7" s="7">
        <v>490.69</v>
      </c>
      <c r="F7" s="7"/>
    </row>
    <row r="8" spans="1:6" ht="13.5">
      <c r="A8" s="4">
        <v>6</v>
      </c>
      <c r="B8" s="5" t="s">
        <v>7</v>
      </c>
      <c r="C8" s="6" t="s">
        <v>14</v>
      </c>
      <c r="D8" s="5" t="s">
        <v>9</v>
      </c>
      <c r="E8" s="7">
        <v>502.55</v>
      </c>
      <c r="F8" s="7"/>
    </row>
    <row r="9" spans="1:6" ht="13.5">
      <c r="A9" s="4">
        <v>7</v>
      </c>
      <c r="B9" s="17" t="s">
        <v>7</v>
      </c>
      <c r="C9" s="18" t="s">
        <v>15</v>
      </c>
      <c r="D9" s="17" t="s">
        <v>9</v>
      </c>
      <c r="E9" s="19">
        <v>304.43</v>
      </c>
      <c r="F9" s="19"/>
    </row>
    <row r="10" spans="1:6" ht="13.5">
      <c r="A10" s="4">
        <v>8</v>
      </c>
      <c r="B10" s="17" t="s">
        <v>7</v>
      </c>
      <c r="C10" s="18" t="s">
        <v>16</v>
      </c>
      <c r="D10" s="17" t="s">
        <v>9</v>
      </c>
      <c r="E10" s="19">
        <v>229.9</v>
      </c>
      <c r="F10" s="19"/>
    </row>
    <row r="11" spans="1:6" ht="13.5">
      <c r="A11" s="4">
        <v>9</v>
      </c>
      <c r="B11" s="17" t="s">
        <v>7</v>
      </c>
      <c r="C11" s="18" t="s">
        <v>17</v>
      </c>
      <c r="D11" s="17" t="s">
        <v>9</v>
      </c>
      <c r="E11" s="19">
        <v>845.1</v>
      </c>
      <c r="F11" s="19"/>
    </row>
    <row r="12" spans="1:6" ht="13.5">
      <c r="A12" s="4">
        <v>10</v>
      </c>
      <c r="B12" s="17" t="s">
        <v>7</v>
      </c>
      <c r="C12" s="18" t="s">
        <v>18</v>
      </c>
      <c r="D12" s="17" t="s">
        <v>9</v>
      </c>
      <c r="E12" s="19">
        <v>200.2</v>
      </c>
      <c r="F12" s="19"/>
    </row>
    <row r="13" spans="1:6" ht="13.5">
      <c r="A13" s="4">
        <v>11</v>
      </c>
      <c r="B13" s="17" t="s">
        <v>7</v>
      </c>
      <c r="C13" s="18" t="s">
        <v>19</v>
      </c>
      <c r="D13" s="17" t="s">
        <v>9</v>
      </c>
      <c r="E13" s="19">
        <v>455.5</v>
      </c>
      <c r="F13" s="19"/>
    </row>
    <row r="14" spans="1:6" ht="13.5">
      <c r="A14" s="5">
        <v>12</v>
      </c>
      <c r="B14" s="14" t="s">
        <v>7</v>
      </c>
      <c r="C14" s="14" t="s">
        <v>20</v>
      </c>
      <c r="D14" s="14" t="s">
        <v>9</v>
      </c>
      <c r="E14" s="37">
        <v>1157.1</v>
      </c>
      <c r="F14" s="37"/>
    </row>
    <row r="15" spans="1:6" ht="13.5">
      <c r="A15" s="5">
        <v>13</v>
      </c>
      <c r="B15" s="31" t="s">
        <v>7</v>
      </c>
      <c r="C15" s="31" t="s">
        <v>21</v>
      </c>
      <c r="D15" s="14" t="s">
        <v>9</v>
      </c>
      <c r="E15" s="37">
        <v>8.4</v>
      </c>
      <c r="F15" s="37"/>
    </row>
    <row r="16" spans="1:6" ht="13.5">
      <c r="A16" s="5">
        <v>14</v>
      </c>
      <c r="B16" s="31" t="s">
        <v>7</v>
      </c>
      <c r="C16" s="31" t="s">
        <v>22</v>
      </c>
      <c r="D16" s="14" t="s">
        <v>9</v>
      </c>
      <c r="E16" s="37">
        <v>1129.85</v>
      </c>
      <c r="F16" s="45"/>
    </row>
    <row r="17" spans="1:6" ht="13.5">
      <c r="A17" s="5">
        <v>15</v>
      </c>
      <c r="B17" s="31" t="s">
        <v>7</v>
      </c>
      <c r="C17" s="31" t="s">
        <v>23</v>
      </c>
      <c r="D17" s="14" t="s">
        <v>9</v>
      </c>
      <c r="E17" s="37">
        <v>3.5</v>
      </c>
      <c r="F17" s="37"/>
    </row>
    <row r="18" spans="1:6" ht="13.5">
      <c r="A18" s="5">
        <v>16</v>
      </c>
      <c r="B18" s="31" t="s">
        <v>7</v>
      </c>
      <c r="C18" s="31" t="s">
        <v>24</v>
      </c>
      <c r="D18" s="14" t="s">
        <v>9</v>
      </c>
      <c r="E18" s="37">
        <v>15.6</v>
      </c>
      <c r="F18" s="45"/>
    </row>
    <row r="19" spans="1:6" ht="15">
      <c r="A19" s="5"/>
      <c r="B19" s="46"/>
      <c r="C19" s="46"/>
      <c r="D19" s="46"/>
      <c r="E19" s="46"/>
      <c r="F19" s="46"/>
    </row>
    <row r="20" spans="1:6" ht="15">
      <c r="A20" s="36" t="s">
        <v>25</v>
      </c>
      <c r="B20" s="47"/>
      <c r="C20" s="46"/>
      <c r="D20" s="46"/>
      <c r="E20" s="46"/>
      <c r="F20" s="46"/>
    </row>
    <row r="21" spans="1:6" ht="21.75" customHeight="1">
      <c r="A21" s="38" t="s">
        <v>26</v>
      </c>
      <c r="B21" s="39"/>
      <c r="D21" s="38"/>
      <c r="E21" s="38"/>
      <c r="F21" s="39"/>
    </row>
    <row r="22" spans="1:6" ht="18" customHeight="1">
      <c r="A22" s="38" t="s">
        <v>27</v>
      </c>
      <c r="B22" s="39"/>
      <c r="D22" s="38"/>
      <c r="E22" s="38"/>
      <c r="F22" s="39"/>
    </row>
    <row r="23" spans="1:6" ht="19.5" customHeight="1">
      <c r="A23" s="38" t="s">
        <v>28</v>
      </c>
      <c r="B23" s="39"/>
      <c r="D23" s="38"/>
      <c r="E23" s="38"/>
      <c r="F23" s="39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workbookViewId="0" topLeftCell="A27">
      <selection activeCell="I42" sqref="I42"/>
    </sheetView>
  </sheetViews>
  <sheetFormatPr defaultColWidth="9.140625" defaultRowHeight="12.75"/>
  <cols>
    <col min="2" max="2" width="25.00390625" style="0" customWidth="1"/>
    <col min="3" max="3" width="15.57421875" style="0" customWidth="1"/>
  </cols>
  <sheetData>
    <row r="1" spans="1:6" ht="18.75">
      <c r="A1" s="1" t="s">
        <v>29</v>
      </c>
      <c r="B1" s="1"/>
      <c r="C1" s="1"/>
      <c r="D1" s="1"/>
      <c r="E1" s="1"/>
      <c r="F1" s="1"/>
    </row>
    <row r="2" spans="1:6" ht="1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spans="1:6" ht="13.5">
      <c r="A3" s="4">
        <v>1</v>
      </c>
      <c r="B3" s="5" t="s">
        <v>30</v>
      </c>
      <c r="C3" s="6" t="s">
        <v>31</v>
      </c>
      <c r="D3" s="5" t="s">
        <v>9</v>
      </c>
      <c r="E3" s="7">
        <f>263.782+151.512+4</f>
        <v>419.294</v>
      </c>
      <c r="F3" s="7"/>
    </row>
    <row r="4" spans="1:6" ht="13.5">
      <c r="A4" s="4">
        <v>2</v>
      </c>
      <c r="B4" s="5" t="s">
        <v>30</v>
      </c>
      <c r="C4" s="6" t="s">
        <v>32</v>
      </c>
      <c r="D4" s="5" t="s">
        <v>9</v>
      </c>
      <c r="E4" s="7">
        <f>197.351+1391+37.4</f>
        <v>1625.7510000000002</v>
      </c>
      <c r="F4" s="7"/>
    </row>
    <row r="5" spans="1:6" ht="13.5">
      <c r="A5" s="4">
        <v>3</v>
      </c>
      <c r="B5" s="5" t="s">
        <v>30</v>
      </c>
      <c r="C5" s="6" t="s">
        <v>33</v>
      </c>
      <c r="D5" s="5" t="s">
        <v>9</v>
      </c>
      <c r="E5" s="7">
        <v>1855.783</v>
      </c>
      <c r="F5" s="7"/>
    </row>
    <row r="6" spans="1:6" ht="13.5">
      <c r="A6" s="4">
        <v>4</v>
      </c>
      <c r="B6" s="5" t="s">
        <v>30</v>
      </c>
      <c r="C6" s="6" t="s">
        <v>34</v>
      </c>
      <c r="D6" s="5" t="s">
        <v>9</v>
      </c>
      <c r="E6" s="7">
        <v>155.045</v>
      </c>
      <c r="F6" s="7"/>
    </row>
    <row r="7" spans="1:6" ht="13.5">
      <c r="A7" s="4">
        <v>5</v>
      </c>
      <c r="B7" s="5" t="s">
        <v>30</v>
      </c>
      <c r="C7" s="6" t="s">
        <v>35</v>
      </c>
      <c r="D7" s="5" t="s">
        <v>9</v>
      </c>
      <c r="E7" s="7">
        <v>6.26</v>
      </c>
      <c r="F7" s="7"/>
    </row>
    <row r="8" spans="1:6" ht="13.5">
      <c r="A8" s="4">
        <v>6</v>
      </c>
      <c r="B8" s="5" t="s">
        <v>30</v>
      </c>
      <c r="C8" s="6" t="s">
        <v>36</v>
      </c>
      <c r="D8" s="5" t="s">
        <v>9</v>
      </c>
      <c r="E8" s="7">
        <v>88.683</v>
      </c>
      <c r="F8" s="7"/>
    </row>
    <row r="9" spans="1:6" ht="13.5">
      <c r="A9" s="4">
        <v>7</v>
      </c>
      <c r="B9" s="5" t="s">
        <v>30</v>
      </c>
      <c r="C9" s="6" t="s">
        <v>12</v>
      </c>
      <c r="D9" s="5" t="s">
        <v>9</v>
      </c>
      <c r="E9" s="7">
        <v>2.4</v>
      </c>
      <c r="F9" s="7"/>
    </row>
    <row r="10" spans="1:6" ht="13.5">
      <c r="A10" s="4">
        <v>8</v>
      </c>
      <c r="B10" s="5" t="s">
        <v>37</v>
      </c>
      <c r="C10" s="6" t="s">
        <v>38</v>
      </c>
      <c r="D10" s="5" t="s">
        <v>9</v>
      </c>
      <c r="E10" s="8">
        <f>610.29+602.6</f>
        <v>1212.8899999999999</v>
      </c>
      <c r="F10" s="7"/>
    </row>
    <row r="11" spans="1:6" ht="13.5">
      <c r="A11" s="4">
        <v>9</v>
      </c>
      <c r="B11" s="5" t="s">
        <v>39</v>
      </c>
      <c r="C11" s="6" t="s">
        <v>40</v>
      </c>
      <c r="D11" s="5" t="s">
        <v>9</v>
      </c>
      <c r="E11" s="7">
        <v>15.66</v>
      </c>
      <c r="F11" s="7"/>
    </row>
    <row r="12" spans="1:6" ht="13.5">
      <c r="A12" s="4">
        <v>10</v>
      </c>
      <c r="B12" s="5" t="s">
        <v>39</v>
      </c>
      <c r="C12" s="6" t="s">
        <v>41</v>
      </c>
      <c r="D12" s="5" t="s">
        <v>9</v>
      </c>
      <c r="E12" s="7">
        <v>6.91</v>
      </c>
      <c r="F12" s="7"/>
    </row>
    <row r="13" spans="1:6" ht="13.5">
      <c r="A13" s="4">
        <v>11</v>
      </c>
      <c r="B13" s="5" t="s">
        <v>39</v>
      </c>
      <c r="C13" s="6" t="s">
        <v>12</v>
      </c>
      <c r="D13" s="5" t="s">
        <v>9</v>
      </c>
      <c r="E13" s="7">
        <f>4.44+8.64</f>
        <v>13.080000000000002</v>
      </c>
      <c r="F13" s="7"/>
    </row>
    <row r="14" spans="1:6" ht="13.5">
      <c r="A14" s="4">
        <v>12</v>
      </c>
      <c r="B14" s="5" t="s">
        <v>42</v>
      </c>
      <c r="C14" s="6" t="s">
        <v>43</v>
      </c>
      <c r="D14" s="5" t="s">
        <v>44</v>
      </c>
      <c r="E14" s="9">
        <v>31</v>
      </c>
      <c r="F14" s="10"/>
    </row>
    <row r="15" spans="1:6" ht="13.5">
      <c r="A15" s="4">
        <v>13</v>
      </c>
      <c r="B15" s="4" t="s">
        <v>42</v>
      </c>
      <c r="C15" s="11" t="s">
        <v>45</v>
      </c>
      <c r="D15" s="4" t="s">
        <v>44</v>
      </c>
      <c r="E15" s="12">
        <v>8</v>
      </c>
      <c r="F15" s="13"/>
    </row>
    <row r="16" spans="1:6" ht="13.5">
      <c r="A16" s="4">
        <v>14</v>
      </c>
      <c r="B16" s="14" t="s">
        <v>30</v>
      </c>
      <c r="C16" s="15" t="s">
        <v>41</v>
      </c>
      <c r="D16" s="14" t="s">
        <v>9</v>
      </c>
      <c r="E16" s="16">
        <v>30</v>
      </c>
      <c r="F16" s="16"/>
    </row>
    <row r="17" spans="1:6" ht="13.5">
      <c r="A17" s="4">
        <v>15</v>
      </c>
      <c r="B17" s="17" t="s">
        <v>30</v>
      </c>
      <c r="C17" s="18" t="s">
        <v>33</v>
      </c>
      <c r="D17" s="17" t="s">
        <v>9</v>
      </c>
      <c r="E17" s="19">
        <f>2639.9+2260.1</f>
        <v>4900</v>
      </c>
      <c r="F17" s="19"/>
    </row>
    <row r="18" spans="1:6" ht="13.5">
      <c r="A18" s="4">
        <v>16</v>
      </c>
      <c r="B18" s="17" t="s">
        <v>30</v>
      </c>
      <c r="C18" s="18" t="s">
        <v>34</v>
      </c>
      <c r="D18" s="17" t="s">
        <v>9</v>
      </c>
      <c r="E18" s="19">
        <f>209.9+110.9</f>
        <v>320.8</v>
      </c>
      <c r="F18" s="19"/>
    </row>
    <row r="19" spans="1:6" ht="13.5">
      <c r="A19" s="4">
        <v>17</v>
      </c>
      <c r="B19" s="17" t="s">
        <v>30</v>
      </c>
      <c r="C19" s="18" t="s">
        <v>35</v>
      </c>
      <c r="D19" s="17" t="s">
        <v>9</v>
      </c>
      <c r="E19" s="19">
        <f>207.9+129.9</f>
        <v>337.8</v>
      </c>
      <c r="F19" s="19"/>
    </row>
    <row r="20" spans="1:6" ht="13.5">
      <c r="A20" s="4">
        <v>18</v>
      </c>
      <c r="B20" s="17" t="s">
        <v>30</v>
      </c>
      <c r="C20" s="18" t="s">
        <v>36</v>
      </c>
      <c r="D20" s="17" t="s">
        <v>9</v>
      </c>
      <c r="E20" s="19">
        <f>62+12.2</f>
        <v>74.2</v>
      </c>
      <c r="F20" s="19"/>
    </row>
    <row r="21" spans="1:6" ht="13.5">
      <c r="A21" s="4">
        <v>19</v>
      </c>
      <c r="B21" s="17" t="s">
        <v>30</v>
      </c>
      <c r="C21" s="18" t="s">
        <v>12</v>
      </c>
      <c r="D21" s="17" t="s">
        <v>9</v>
      </c>
      <c r="E21" s="19">
        <v>88.4</v>
      </c>
      <c r="F21" s="19"/>
    </row>
    <row r="22" spans="1:6" ht="13.5">
      <c r="A22" s="4">
        <v>20</v>
      </c>
      <c r="B22" s="17" t="s">
        <v>37</v>
      </c>
      <c r="C22" s="18" t="s">
        <v>38</v>
      </c>
      <c r="D22" s="17" t="s">
        <v>9</v>
      </c>
      <c r="E22" s="20">
        <v>602.6</v>
      </c>
      <c r="F22" s="19"/>
    </row>
    <row r="23" spans="1:6" ht="13.5">
      <c r="A23" s="4">
        <v>21</v>
      </c>
      <c r="B23" s="17" t="s">
        <v>46</v>
      </c>
      <c r="C23" s="18" t="s">
        <v>41</v>
      </c>
      <c r="D23" s="17" t="s">
        <v>9</v>
      </c>
      <c r="E23" s="16">
        <v>101</v>
      </c>
      <c r="F23" s="19"/>
    </row>
    <row r="24" spans="1:6" ht="13.5">
      <c r="A24" s="4">
        <v>22</v>
      </c>
      <c r="B24" s="17" t="s">
        <v>46</v>
      </c>
      <c r="C24" s="18" t="s">
        <v>12</v>
      </c>
      <c r="D24" s="17" t="s">
        <v>9</v>
      </c>
      <c r="E24" s="19">
        <v>92.9</v>
      </c>
      <c r="F24" s="19"/>
    </row>
    <row r="25" spans="1:6" ht="13.5">
      <c r="A25" s="4">
        <v>23</v>
      </c>
      <c r="B25" s="17" t="s">
        <v>47</v>
      </c>
      <c r="C25" s="18" t="s">
        <v>43</v>
      </c>
      <c r="D25" s="17" t="s">
        <v>44</v>
      </c>
      <c r="E25" s="21">
        <v>4</v>
      </c>
      <c r="F25" s="19"/>
    </row>
    <row r="26" spans="1:6" ht="13.5">
      <c r="A26" s="4">
        <v>24</v>
      </c>
      <c r="B26" s="22" t="s">
        <v>47</v>
      </c>
      <c r="C26" s="23" t="s">
        <v>38</v>
      </c>
      <c r="D26" s="17" t="s">
        <v>44</v>
      </c>
      <c r="E26" s="21">
        <v>6</v>
      </c>
      <c r="F26" s="19"/>
    </row>
    <row r="27" spans="1:6" ht="13.5">
      <c r="A27" s="4">
        <v>25</v>
      </c>
      <c r="B27" s="14" t="s">
        <v>47</v>
      </c>
      <c r="C27" s="15" t="s">
        <v>45</v>
      </c>
      <c r="D27" s="17" t="s">
        <v>44</v>
      </c>
      <c r="E27" s="24">
        <v>21</v>
      </c>
      <c r="F27" s="19"/>
    </row>
    <row r="28" spans="1:6" ht="13.5">
      <c r="A28" s="4">
        <v>26</v>
      </c>
      <c r="B28" s="22" t="s">
        <v>48</v>
      </c>
      <c r="C28" s="23" t="s">
        <v>49</v>
      </c>
      <c r="D28" s="22" t="s">
        <v>50</v>
      </c>
      <c r="E28" s="25">
        <v>4</v>
      </c>
      <c r="F28" s="26"/>
    </row>
    <row r="29" spans="1:6" ht="13.5">
      <c r="A29" s="4">
        <v>27</v>
      </c>
      <c r="B29" s="27" t="s">
        <v>48</v>
      </c>
      <c r="C29" s="28" t="s">
        <v>51</v>
      </c>
      <c r="D29" s="27" t="s">
        <v>50</v>
      </c>
      <c r="E29" s="25">
        <v>11</v>
      </c>
      <c r="F29" s="25"/>
    </row>
    <row r="30" spans="1:6" ht="13.5">
      <c r="A30" s="4">
        <v>28</v>
      </c>
      <c r="B30" s="27" t="s">
        <v>48</v>
      </c>
      <c r="C30" s="28" t="s">
        <v>52</v>
      </c>
      <c r="D30" s="27" t="s">
        <v>50</v>
      </c>
      <c r="E30" s="25">
        <v>12</v>
      </c>
      <c r="F30" s="25"/>
    </row>
    <row r="31" spans="1:6" ht="13.5">
      <c r="A31" s="4">
        <v>29</v>
      </c>
      <c r="B31" s="27" t="s">
        <v>48</v>
      </c>
      <c r="C31" s="28" t="s">
        <v>53</v>
      </c>
      <c r="D31" s="27" t="s">
        <v>50</v>
      </c>
      <c r="E31" s="25">
        <v>1</v>
      </c>
      <c r="F31" s="25"/>
    </row>
    <row r="32" spans="1:6" ht="13.5">
      <c r="A32" s="4">
        <v>30</v>
      </c>
      <c r="B32" s="27" t="s">
        <v>48</v>
      </c>
      <c r="C32" s="28" t="s">
        <v>54</v>
      </c>
      <c r="D32" s="27" t="s">
        <v>50</v>
      </c>
      <c r="E32" s="29">
        <v>160</v>
      </c>
      <c r="F32" s="29"/>
    </row>
    <row r="33" spans="1:6" ht="13.5">
      <c r="A33" s="4">
        <v>31</v>
      </c>
      <c r="B33" s="27" t="s">
        <v>48</v>
      </c>
      <c r="C33" s="28" t="s">
        <v>55</v>
      </c>
      <c r="D33" s="27" t="s">
        <v>50</v>
      </c>
      <c r="E33" s="24">
        <v>113</v>
      </c>
      <c r="F33" s="24"/>
    </row>
    <row r="34" spans="1:6" ht="13.5">
      <c r="A34" s="5">
        <v>32</v>
      </c>
      <c r="B34" s="14" t="s">
        <v>48</v>
      </c>
      <c r="C34" s="14" t="s">
        <v>38</v>
      </c>
      <c r="D34" s="14" t="s">
        <v>50</v>
      </c>
      <c r="E34" s="30">
        <v>3</v>
      </c>
      <c r="F34" s="30"/>
    </row>
    <row r="35" spans="1:6" ht="13.5">
      <c r="A35" s="5">
        <v>33</v>
      </c>
      <c r="B35" s="31" t="s">
        <v>30</v>
      </c>
      <c r="C35" s="31" t="s">
        <v>56</v>
      </c>
      <c r="D35" s="31" t="s">
        <v>57</v>
      </c>
      <c r="E35" s="32">
        <v>972.5</v>
      </c>
      <c r="F35" s="32"/>
    </row>
    <row r="36" spans="1:6" ht="13.5">
      <c r="A36" s="5">
        <v>34</v>
      </c>
      <c r="B36" s="31" t="s">
        <v>58</v>
      </c>
      <c r="C36" s="31" t="s">
        <v>43</v>
      </c>
      <c r="D36" s="31" t="s">
        <v>57</v>
      </c>
      <c r="E36" s="32">
        <v>119.6</v>
      </c>
      <c r="F36" s="32"/>
    </row>
    <row r="37" spans="1:6" ht="13.5">
      <c r="A37" s="5">
        <v>35</v>
      </c>
      <c r="B37" s="31" t="s">
        <v>58</v>
      </c>
      <c r="C37" s="31" t="s">
        <v>38</v>
      </c>
      <c r="D37" s="31" t="s">
        <v>57</v>
      </c>
      <c r="E37" s="32">
        <v>505.9</v>
      </c>
      <c r="F37" s="32"/>
    </row>
    <row r="38" spans="1:6" ht="13.5">
      <c r="A38" s="5">
        <v>36</v>
      </c>
      <c r="B38" s="31" t="s">
        <v>58</v>
      </c>
      <c r="C38" s="31" t="s">
        <v>59</v>
      </c>
      <c r="D38" s="31" t="s">
        <v>57</v>
      </c>
      <c r="E38" s="32">
        <v>46.9</v>
      </c>
      <c r="F38" s="32"/>
    </row>
    <row r="39" spans="1:6" ht="13.5">
      <c r="A39" s="5">
        <v>37</v>
      </c>
      <c r="B39" s="31" t="s">
        <v>46</v>
      </c>
      <c r="C39" s="31" t="s">
        <v>40</v>
      </c>
      <c r="D39" s="31" t="s">
        <v>57</v>
      </c>
      <c r="E39" s="32">
        <v>11.6</v>
      </c>
      <c r="F39" s="32"/>
    </row>
    <row r="40" spans="1:6" ht="13.5">
      <c r="A40" s="5">
        <v>38</v>
      </c>
      <c r="B40" s="31" t="s">
        <v>46</v>
      </c>
      <c r="C40" s="31" t="s">
        <v>60</v>
      </c>
      <c r="D40" s="31" t="s">
        <v>57</v>
      </c>
      <c r="E40" s="32">
        <v>96.2</v>
      </c>
      <c r="F40" s="32"/>
    </row>
    <row r="41" spans="1:6" ht="13.5">
      <c r="A41" s="5">
        <v>39</v>
      </c>
      <c r="B41" s="31" t="s">
        <v>61</v>
      </c>
      <c r="C41" s="31" t="s">
        <v>60</v>
      </c>
      <c r="D41" s="31" t="s">
        <v>57</v>
      </c>
      <c r="E41" s="32">
        <v>11.7</v>
      </c>
      <c r="F41" s="32"/>
    </row>
    <row r="42" spans="1:6" ht="13.5">
      <c r="A42" s="5">
        <v>40</v>
      </c>
      <c r="B42" s="31" t="s">
        <v>62</v>
      </c>
      <c r="C42" s="31" t="s">
        <v>43</v>
      </c>
      <c r="D42" s="31" t="s">
        <v>44</v>
      </c>
      <c r="E42" s="31">
        <v>2</v>
      </c>
      <c r="F42" s="32"/>
    </row>
    <row r="43" spans="1:6" ht="13.5">
      <c r="A43" s="5">
        <v>41</v>
      </c>
      <c r="B43" s="31" t="s">
        <v>62</v>
      </c>
      <c r="C43" s="31" t="s">
        <v>38</v>
      </c>
      <c r="D43" s="31" t="s">
        <v>44</v>
      </c>
      <c r="E43" s="31">
        <v>3</v>
      </c>
      <c r="F43" s="32"/>
    </row>
    <row r="44" spans="1:6" ht="13.5">
      <c r="A44" s="5">
        <v>42</v>
      </c>
      <c r="B44" s="31" t="s">
        <v>63</v>
      </c>
      <c r="C44" s="31" t="s">
        <v>38</v>
      </c>
      <c r="D44" s="31" t="s">
        <v>44</v>
      </c>
      <c r="E44" s="31">
        <v>2</v>
      </c>
      <c r="F44" s="32"/>
    </row>
    <row r="45" spans="1:6" ht="13.5">
      <c r="A45" s="5">
        <v>43</v>
      </c>
      <c r="B45" s="31" t="s">
        <v>47</v>
      </c>
      <c r="C45" s="31" t="s">
        <v>59</v>
      </c>
      <c r="D45" s="31" t="s">
        <v>44</v>
      </c>
      <c r="E45" s="31">
        <v>7</v>
      </c>
      <c r="F45" s="32"/>
    </row>
    <row r="46" spans="1:6" ht="13.5">
      <c r="A46" s="5">
        <v>44</v>
      </c>
      <c r="B46" s="31" t="s">
        <v>47</v>
      </c>
      <c r="C46" s="31" t="s">
        <v>45</v>
      </c>
      <c r="D46" s="31" t="s">
        <v>44</v>
      </c>
      <c r="E46" s="31">
        <v>4</v>
      </c>
      <c r="F46" s="32"/>
    </row>
    <row r="47" spans="1:6" ht="13.5">
      <c r="A47" s="5">
        <v>45</v>
      </c>
      <c r="B47" s="14" t="s">
        <v>48</v>
      </c>
      <c r="C47" s="14" t="s">
        <v>64</v>
      </c>
      <c r="D47" s="14" t="s">
        <v>44</v>
      </c>
      <c r="E47" s="30">
        <v>200</v>
      </c>
      <c r="F47" s="33"/>
    </row>
    <row r="48" spans="1:6" ht="13.5">
      <c r="A48" s="5">
        <v>46</v>
      </c>
      <c r="B48" s="14" t="s">
        <v>65</v>
      </c>
      <c r="C48" s="14" t="s">
        <v>66</v>
      </c>
      <c r="D48" s="14" t="s">
        <v>44</v>
      </c>
      <c r="E48" s="34">
        <v>2</v>
      </c>
      <c r="F48" s="35"/>
    </row>
    <row r="49" spans="1:6" ht="13.5">
      <c r="A49" s="36" t="s">
        <v>25</v>
      </c>
      <c r="B49" s="14"/>
      <c r="C49" s="14"/>
      <c r="D49" s="14"/>
      <c r="E49" s="37"/>
      <c r="F49" s="37"/>
    </row>
    <row r="50" spans="1:6" ht="14.25">
      <c r="A50" s="38" t="s">
        <v>26</v>
      </c>
      <c r="B50" s="38"/>
      <c r="C50" s="38"/>
      <c r="F50" s="39"/>
    </row>
    <row r="51" spans="1:6" ht="14.25">
      <c r="A51" s="38" t="s">
        <v>27</v>
      </c>
      <c r="B51" s="38"/>
      <c r="C51" s="38"/>
      <c r="F51" s="39"/>
    </row>
    <row r="52" spans="1:6" ht="14.25">
      <c r="A52" s="38" t="s">
        <v>28</v>
      </c>
      <c r="B52" s="38"/>
      <c r="C52" s="38"/>
      <c r="F52" s="3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，，。</cp:lastModifiedBy>
  <dcterms:created xsi:type="dcterms:W3CDTF">2023-02-27T05:44:52Z</dcterms:created>
  <dcterms:modified xsi:type="dcterms:W3CDTF">2023-03-01T08:57:05Z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I">
    <vt:lpwstr>4D17FEE96C704B66BA8CAE326CC30404</vt:lpwstr>
  </property>
  <property fmtid="{D5CDD505-2E9C-101B-9397-08002B2CF9AE}" pid="6" name="KSOProductBuildV">
    <vt:lpwstr>2052-11.8.6.11825</vt:lpwstr>
  </property>
</Properties>
</file>